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8_{1FFC6BCC-612A-4546-90F3-F744521237ED}" xr6:coauthVersionLast="47" xr6:coauthVersionMax="47" xr10:uidLastSave="{00000000-0000-0000-0000-000000000000}"/>
  <bookViews>
    <workbookView xWindow="1635" yWindow="390" windowWidth="27315" windowHeight="14535" xr2:uid="{E21D2452-5CEB-4E36-81CC-2394311C1DD8}"/>
  </bookViews>
  <sheets>
    <sheet name="競争入札（物品役務等）" sheetId="1" r:id="rId1"/>
    <sheet name="競争入札（工事）" sheetId="2" r:id="rId2"/>
  </sheets>
  <definedNames>
    <definedName name="_xlnm._FilterDatabase" localSheetId="0" hidden="1">'競争入札（物品役務等）'!$A$3:$L$60</definedName>
    <definedName name="_xlnm.Print_Titles" localSheetId="1">'競争入札（工事）'!$1:$3</definedName>
    <definedName name="_xlnm.Print_Titles" localSheetId="0">'競争入札（物品役務等）'!$1:$3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F20" i="1"/>
  <c r="F21" i="1"/>
  <c r="H19" i="1"/>
  <c r="F19" i="1"/>
  <c r="H18" i="1"/>
  <c r="F18" i="1"/>
  <c r="F36" i="1"/>
  <c r="H29" i="1"/>
  <c r="F29" i="1"/>
  <c r="F39" i="1"/>
  <c r="F4" i="1"/>
  <c r="F5" i="1"/>
  <c r="F4" i="2"/>
  <c r="F6" i="1"/>
  <c r="F7" i="1"/>
  <c r="F9" i="1"/>
  <c r="F10" i="1"/>
  <c r="F11" i="1"/>
  <c r="F12" i="1"/>
  <c r="F13" i="1"/>
  <c r="F14" i="1"/>
  <c r="F15" i="1"/>
  <c r="F40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7" i="1"/>
  <c r="F38" i="1"/>
  <c r="F17" i="1"/>
  <c r="F41" i="1"/>
  <c r="F43" i="1"/>
  <c r="F44" i="1"/>
  <c r="F45" i="1"/>
  <c r="F46" i="1"/>
  <c r="F47" i="1"/>
  <c r="H26" i="1"/>
  <c r="H28" i="1"/>
  <c r="H27" i="1"/>
  <c r="H30" i="1"/>
  <c r="H36" i="1"/>
  <c r="H37" i="1"/>
  <c r="H38" i="1"/>
  <c r="H17" i="1"/>
  <c r="H41" i="1"/>
  <c r="H43" i="1"/>
  <c r="H44" i="1"/>
  <c r="H45" i="1"/>
  <c r="H46" i="1"/>
  <c r="H47" i="1"/>
  <c r="H48" i="1"/>
  <c r="H49" i="1"/>
  <c r="H50" i="1"/>
  <c r="H33" i="1"/>
  <c r="H51" i="1"/>
  <c r="H52" i="1"/>
  <c r="H34" i="1"/>
  <c r="H32" i="1"/>
  <c r="H53" i="1"/>
  <c r="H54" i="1"/>
  <c r="H55" i="1"/>
  <c r="H56" i="1"/>
  <c r="H57" i="1"/>
  <c r="H58" i="1"/>
  <c r="H59" i="1"/>
  <c r="H60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</calcChain>
</file>

<file path=xl/sharedStrings.xml><?xml version="1.0" encoding="utf-8"?>
<sst xmlns="http://schemas.openxmlformats.org/spreadsheetml/2006/main" count="239" uniqueCount="81">
  <si>
    <t>契約事務取扱細則第26条の2に基づく競争入札に係る情報の公表（物品役務等）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2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</si>
  <si>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2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</si>
  <si>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</si>
  <si>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</si>
  <si>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契約の相手方の氏名及び住所</t>
    <rPh sb="0" eb="2">
      <t>ケイヤク</t>
    </rPh>
    <rPh sb="3" eb="6">
      <t>アイテガタ</t>
    </rPh>
    <rPh sb="7" eb="9">
      <t>シメイ</t>
    </rPh>
    <rPh sb="9" eb="10">
      <t>オヨ</t>
    </rPh>
    <rPh sb="11" eb="13">
      <t>ジュウショ</t>
    </rPh>
    <phoneticPr fontId="2"/>
  </si>
  <si>
    <t>一般競争入札・指名競争入札及び公募型企画競争の別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5" eb="18">
      <t>コウボガタ</t>
    </rPh>
    <rPh sb="18" eb="20">
      <t>キカク</t>
    </rPh>
    <rPh sb="20" eb="22">
      <t>キョウソウ</t>
    </rPh>
    <rPh sb="23" eb="24">
      <t>ベツ</t>
    </rPh>
    <phoneticPr fontId="2"/>
  </si>
  <si>
    <t>予定価格（円）</t>
    <rPh sb="0" eb="2">
      <t>ヨテイ</t>
    </rPh>
    <rPh sb="2" eb="4">
      <t>カカク</t>
    </rPh>
    <rPh sb="5" eb="6">
      <t>エン</t>
    </rPh>
    <phoneticPr fontId="2"/>
  </si>
  <si>
    <t>契約金額（円）</t>
    <rPh sb="0" eb="2">
      <t>ケイヤク</t>
    </rPh>
    <rPh sb="2" eb="4">
      <t>キンガク</t>
    </rPh>
    <rPh sb="5" eb="6">
      <t>エン</t>
    </rPh>
    <phoneticPr fontId="2"/>
  </si>
  <si>
    <t>落札率（%）</t>
    <rPh sb="0" eb="2">
      <t>ラクサツ</t>
    </rPh>
    <rPh sb="2" eb="3">
      <t>リツ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</si>
  <si>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</si>
  <si>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</t>
    <rPh sb="0" eb="2">
      <t>ビコウ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</si>
  <si>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</si>
  <si>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</si>
  <si>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</si>
  <si>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t>令和7年度検査試薬・消耗品単価契約</t>
  </si>
  <si>
    <t>独立行政法人国立病院機構琉球病院
院長　福治　康秀
沖縄県国頭郡金武町字金武7958－1</t>
  </si>
  <si>
    <t>有限会社アクア
沖縄県浦添市伊祖1丁目33-1牧港建設第2ビル1階</t>
  </si>
  <si>
    <t>一般競争契約</t>
  </si>
  <si>
    <t>－</t>
    <phoneticPr fontId="1"/>
  </si>
  <si>
    <t>株式会社沖縄ムトウ
沖縄県浦添市仲西1丁目22番9号</t>
  </si>
  <si>
    <t>－</t>
  </si>
  <si>
    <t>株式会社沖縄メディコ
沖縄県浦添市勢理客3丁目3番11号</t>
  </si>
  <si>
    <t>正晃株式会社
福岡県福岡市東区松島3-34-33</t>
  </si>
  <si>
    <t>A重油単価契約（第2四半期）
14,445L</t>
    <rPh sb="1" eb="3">
      <t>ジュウユ</t>
    </rPh>
    <rPh sb="3" eb="5">
      <t>タンカ</t>
    </rPh>
    <rPh sb="5" eb="7">
      <t>ケイヤク</t>
    </rPh>
    <rPh sb="8" eb="9">
      <t>ダイ</t>
    </rPh>
    <rPh sb="10" eb="13">
      <t>シハンキ</t>
    </rPh>
    <phoneticPr fontId="1"/>
  </si>
  <si>
    <t>株式会社りゅうねん
沖縄県南風原町字大名239-15</t>
    <rPh sb="0" eb="4">
      <t>カブシキガイシャ</t>
    </rPh>
    <rPh sb="10" eb="13">
      <t>オキナワケン</t>
    </rPh>
    <rPh sb="13" eb="15">
      <t>ミナミカゼ</t>
    </rPh>
    <rPh sb="15" eb="16">
      <t>ハラ</t>
    </rPh>
    <rPh sb="16" eb="17">
      <t>マチ</t>
    </rPh>
    <rPh sb="17" eb="18">
      <t>アザ</t>
    </rPh>
    <rPh sb="18" eb="20">
      <t>ダイミョウ</t>
    </rPh>
    <phoneticPr fontId="1"/>
  </si>
  <si>
    <t>ベッドメイク業務委託契約</t>
    <phoneticPr fontId="1"/>
  </si>
  <si>
    <t>沖縄綿久寝具株式会社
沖縄県宜野湾市赤道１丁目８番５号</t>
    <phoneticPr fontId="1"/>
  </si>
  <si>
    <t>令和7年度医薬品単価契約</t>
  </si>
  <si>
    <t>株式会社スズケン沖縄薬品
沖縄県島尻郡南風原町字新川436-1</t>
  </si>
  <si>
    <t>株式会社アトル
沖縄県島尻郡与那原町字東浜82-1</t>
  </si>
  <si>
    <t>株式会社ダイコー沖縄
沖縄県宜野湾市大山7-9-2</t>
  </si>
  <si>
    <t>有限会社古波蔵薬品
沖縄県豊見城市字高嶺610-41</t>
  </si>
  <si>
    <t>沖縄東邦株式会社
沖縄県中頭郡西原町字翁長834番地</t>
  </si>
  <si>
    <t>株式会社琉薬
沖縄県浦添市牧港5-6-5</t>
  </si>
  <si>
    <t>A重油単価契約（第3四半期）
18,078L</t>
    <rPh sb="1" eb="3">
      <t>ジュウユ</t>
    </rPh>
    <rPh sb="3" eb="5">
      <t>タンカ</t>
    </rPh>
    <rPh sb="5" eb="7">
      <t>ケイヤク</t>
    </rPh>
    <rPh sb="8" eb="9">
      <t>ダイ</t>
    </rPh>
    <rPh sb="10" eb="13">
      <t>シハンキ</t>
    </rPh>
    <phoneticPr fontId="1"/>
  </si>
  <si>
    <t>A重油単価契約（第4四半期）
18,435L</t>
  </si>
  <si>
    <t>株式会社りゅうせき
沖縄県浦添市西洲2－2－3</t>
  </si>
  <si>
    <t>院内清掃業務委託契約</t>
    <rPh sb="0" eb="4">
      <t>インナイセイソウ</t>
    </rPh>
    <rPh sb="4" eb="6">
      <t>ギョウム</t>
    </rPh>
    <rPh sb="6" eb="10">
      <t>イタクケイヤク</t>
    </rPh>
    <phoneticPr fontId="1"/>
  </si>
  <si>
    <t>株式会社静掃舎
静岡県静岡市葵区長沼3丁目8-29</t>
    <rPh sb="0" eb="4">
      <t>カブシキカイシャ</t>
    </rPh>
    <rPh sb="4" eb="5">
      <t>セイ</t>
    </rPh>
    <rPh sb="5" eb="6">
      <t>ソウ</t>
    </rPh>
    <rPh sb="6" eb="7">
      <t>シャ</t>
    </rPh>
    <rPh sb="8" eb="11">
      <t>シズオカケン</t>
    </rPh>
    <rPh sb="11" eb="14">
      <t>シズオカシ</t>
    </rPh>
    <rPh sb="14" eb="16">
      <t>アオイク</t>
    </rPh>
    <rPh sb="16" eb="18">
      <t>ナガヌマ</t>
    </rPh>
    <rPh sb="19" eb="21">
      <t>チョウメ</t>
    </rPh>
    <phoneticPr fontId="1"/>
  </si>
  <si>
    <t>給食業務委託契約</t>
    <rPh sb="0" eb="4">
      <t>キュウショクギョウム</t>
    </rPh>
    <rPh sb="4" eb="6">
      <t>イタク</t>
    </rPh>
    <rPh sb="6" eb="8">
      <t>ケイヤク</t>
    </rPh>
    <phoneticPr fontId="1"/>
  </si>
  <si>
    <t>日清医療食品株式会社
沖縄県那覇市西1丁目22番2号　ｶﾃｰﾗﾋﾞﾙ1階</t>
    <rPh sb="0" eb="2">
      <t>ニッシン</t>
    </rPh>
    <rPh sb="2" eb="6">
      <t>イリョウショクヒン</t>
    </rPh>
    <rPh sb="6" eb="10">
      <t>カブシキカイシャ</t>
    </rPh>
    <rPh sb="11" eb="14">
      <t>オキナワケン</t>
    </rPh>
    <rPh sb="14" eb="17">
      <t>ナハシ</t>
    </rPh>
    <rPh sb="17" eb="18">
      <t>ニシ</t>
    </rPh>
    <rPh sb="19" eb="21">
      <t>チョウメ</t>
    </rPh>
    <rPh sb="23" eb="24">
      <t>バン</t>
    </rPh>
    <rPh sb="25" eb="26">
      <t>ゴウ</t>
    </rPh>
    <rPh sb="35" eb="36">
      <t>カイ</t>
    </rPh>
    <phoneticPr fontId="1"/>
  </si>
  <si>
    <t>令和8年度医薬品(アフィニトール分散錠3mg)単価契約</t>
  </si>
  <si>
    <t>株式会社琉薬
沖縄県浦添市牧港5丁目6番5号</t>
  </si>
  <si>
    <t>令和8年度医療用消耗品単価契約</t>
  </si>
  <si>
    <t>株式会社エコテック
沖縄県沖縄市比屋根7丁目30番41号</t>
  </si>
  <si>
    <t>株式会社メディカルサポート環
沖縄県那覇市山下町18番26号山下市街地住宅B-204号</t>
  </si>
  <si>
    <t>株式会社沖縄三和メディカル
沖縄県宜野湾市大山7丁目9番13号</t>
  </si>
  <si>
    <t>南西医療機器株式会社
沖縄県浦添市城間4丁目2番10号</t>
  </si>
  <si>
    <t>株式会社スズケン沖縄薬品
沖縄県島尻郡南風原町字新川436番地1</t>
  </si>
  <si>
    <t>有限会社シルバー館
沖縄県宜野湾市上原1-17-9</t>
  </si>
  <si>
    <t>令和8年度一般消耗品単価契約</t>
  </si>
  <si>
    <t xml:space="preserve">有限会社デーコム
沖縄県那覇市田原1-4-1 </t>
  </si>
  <si>
    <t>株式会社沖縄三和メディカル
沖縄県宜野湾市大山7丁目9番13</t>
  </si>
  <si>
    <t>有限会社盛光産業
沖縄県名護市東江５丁目１５番２号</t>
  </si>
  <si>
    <t>有限会社協栄商事
沖縄県浦添市牧港１丁目５０番１３号</t>
  </si>
  <si>
    <t>株式会社みつわ産業
沖縄県那覇市字識名１１６９番地</t>
  </si>
  <si>
    <t>有限会社昭和事務機社
沖縄県うるま市石川東恩納1130-27</t>
  </si>
  <si>
    <t>株式会社琉球光和
沖縄県那覇市西1-2-16</t>
  </si>
  <si>
    <t>株式会社善林堂
沖縄県浦添市勢理客１丁目１番６号</t>
  </si>
  <si>
    <t>レンタカー賃貸借契約</t>
    <rPh sb="5" eb="8">
      <t>チンタイシャク</t>
    </rPh>
    <rPh sb="8" eb="10">
      <t>ケイヤク</t>
    </rPh>
    <phoneticPr fontId="1"/>
  </si>
  <si>
    <t>株式会社トヨタレンタリース沖縄
沖縄県那覇市赤嶺2-13-1</t>
    <rPh sb="0" eb="4">
      <t>カブシキカイシャ</t>
    </rPh>
    <rPh sb="13" eb="15">
      <t>オキナワ</t>
    </rPh>
    <rPh sb="16" eb="19">
      <t>オキナワケン</t>
    </rPh>
    <rPh sb="19" eb="22">
      <t>ナハシ</t>
    </rPh>
    <rPh sb="22" eb="24">
      <t>アカミネ</t>
    </rPh>
    <phoneticPr fontId="1"/>
  </si>
  <si>
    <t>デイケア送迎業務委託契約</t>
    <rPh sb="4" eb="6">
      <t>ソウゲイ</t>
    </rPh>
    <rPh sb="6" eb="10">
      <t>ギョウムイタク</t>
    </rPh>
    <rPh sb="10" eb="12">
      <t>ケイヤク</t>
    </rPh>
    <phoneticPr fontId="1"/>
  </si>
  <si>
    <t>中部観光バス株式会社
沖縄県沖縄市八重島2-12-2</t>
    <rPh sb="0" eb="4">
      <t>チュウブカンコウ</t>
    </rPh>
    <rPh sb="6" eb="10">
      <t>カブシキカイシャ</t>
    </rPh>
    <rPh sb="11" eb="14">
      <t>オキナワケン</t>
    </rPh>
    <rPh sb="14" eb="17">
      <t>オキナワシ</t>
    </rPh>
    <rPh sb="17" eb="20">
      <t>ヤエシマ</t>
    </rPh>
    <phoneticPr fontId="1"/>
  </si>
  <si>
    <t>A重油単価契約（第1四半期）
15,724L</t>
  </si>
  <si>
    <t>プロパンガス単価契約</t>
    <rPh sb="6" eb="10">
      <t>タンカケイヤク</t>
    </rPh>
    <phoneticPr fontId="1"/>
  </si>
  <si>
    <t>合資会社沖縄電化社
沖縄県沖縄市美里5丁目23番14号</t>
    <rPh sb="0" eb="4">
      <t>ゴウシカイシャ</t>
    </rPh>
    <rPh sb="4" eb="6">
      <t>オキナワ</t>
    </rPh>
    <rPh sb="6" eb="9">
      <t>デンカシャ</t>
    </rPh>
    <rPh sb="10" eb="13">
      <t>オキナワケン</t>
    </rPh>
    <rPh sb="13" eb="16">
      <t>オキナワシ</t>
    </rPh>
    <rPh sb="16" eb="18">
      <t>ミサト</t>
    </rPh>
    <rPh sb="19" eb="21">
      <t>チョウメ</t>
    </rPh>
    <rPh sb="23" eb="24">
      <t>バン</t>
    </rPh>
    <rPh sb="26" eb="27">
      <t>ゴウ</t>
    </rPh>
    <phoneticPr fontId="1"/>
  </si>
  <si>
    <t>契約事務取扱細則第26条の2に基づく競争入札に係る情報の公表（工事）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1" eb="33">
      <t>コウジ</t>
    </rPh>
    <phoneticPr fontId="2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</si>
  <si>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2"/>
  </si>
  <si>
    <t>院内ネットワーク設備整備</t>
    <rPh sb="0" eb="2">
      <t>インナイ</t>
    </rPh>
    <rPh sb="8" eb="10">
      <t>セツビ</t>
    </rPh>
    <rPh sb="10" eb="12">
      <t>セイビ</t>
    </rPh>
    <phoneticPr fontId="1"/>
  </si>
  <si>
    <t>独立行政法人国立病院機構琉球病院
院長　福治　康秀
沖縄県国頭郡金武町字金武7958－1</t>
    <phoneticPr fontId="1"/>
  </si>
  <si>
    <t>NSK株式会社
東京都千代田区九段南2-3-1</t>
    <rPh sb="3" eb="7">
      <t>カブシキカイシャ</t>
    </rPh>
    <rPh sb="8" eb="11">
      <t>トウキョウト</t>
    </rPh>
    <rPh sb="11" eb="15">
      <t>チヨダク</t>
    </rPh>
    <rPh sb="15" eb="17">
      <t>クダン</t>
    </rPh>
    <rPh sb="17" eb="18">
      <t>ミナミ</t>
    </rPh>
    <phoneticPr fontId="1"/>
  </si>
  <si>
    <t>非常放送設備機器更新整備工事（医療観察法病棟）</t>
    <rPh sb="0" eb="14">
      <t>ヒジョウホウソウセツビキキコウシンセイビコウジ</t>
    </rPh>
    <rPh sb="15" eb="22">
      <t>イリョウカンサツホウビョウトウ</t>
    </rPh>
    <phoneticPr fontId="1"/>
  </si>
  <si>
    <t>有限会社丸和
沖縄県島尻郡八重瀬町字上田原189</t>
    <rPh sb="0" eb="4">
      <t>ユウゲンカイシャ</t>
    </rPh>
    <rPh sb="4" eb="6">
      <t>マルワ</t>
    </rPh>
    <rPh sb="7" eb="10">
      <t>オキナワケン</t>
    </rPh>
    <rPh sb="10" eb="13">
      <t>シマジリグン</t>
    </rPh>
    <rPh sb="13" eb="17">
      <t>ヤエセチョウ</t>
    </rPh>
    <rPh sb="17" eb="18">
      <t>アザ</t>
    </rPh>
    <rPh sb="18" eb="21">
      <t>ウエタハラ</t>
    </rPh>
    <phoneticPr fontId="1"/>
  </si>
  <si>
    <t>-</t>
    <phoneticPr fontId="1"/>
  </si>
  <si>
    <t>受水槽更新整備工事</t>
    <rPh sb="0" eb="3">
      <t>ジュスイソウ</t>
    </rPh>
    <rPh sb="3" eb="9">
      <t>コウシンセイビコウジ</t>
    </rPh>
    <phoneticPr fontId="1"/>
  </si>
  <si>
    <t>株式会社海邦
沖縄県中頭郡北谷町字桃原15-10</t>
    <rPh sb="0" eb="4">
      <t>カブシキカイシャ</t>
    </rPh>
    <rPh sb="4" eb="6">
      <t>カイホウ</t>
    </rPh>
    <rPh sb="7" eb="10">
      <t>オキナワケン</t>
    </rPh>
    <rPh sb="10" eb="13">
      <t>ナカガミグン</t>
    </rPh>
    <rPh sb="13" eb="16">
      <t>チャタンチョウ</t>
    </rPh>
    <rPh sb="16" eb="17">
      <t>アザ</t>
    </rPh>
    <rPh sb="17" eb="19">
      <t>トウバル</t>
    </rPh>
    <phoneticPr fontId="1"/>
  </si>
  <si>
    <t>非常用発電機更新等整備工事</t>
    <rPh sb="0" eb="3">
      <t>ヒジョウヨウ</t>
    </rPh>
    <rPh sb="3" eb="6">
      <t>ハツデンキ</t>
    </rPh>
    <rPh sb="6" eb="9">
      <t>コウシントウ</t>
    </rPh>
    <rPh sb="9" eb="13">
      <t>セイビコウジ</t>
    </rPh>
    <phoneticPr fontId="1"/>
  </si>
  <si>
    <t>株式会社九電工
福岡県福岡市中央区天神一丁目11番1号</t>
    <rPh sb="0" eb="4">
      <t>カブシキカイシャ</t>
    </rPh>
    <rPh sb="4" eb="7">
      <t>キュウデンコウ</t>
    </rPh>
    <rPh sb="8" eb="11">
      <t>フクオカケン</t>
    </rPh>
    <rPh sb="11" eb="14">
      <t>フクオカシ</t>
    </rPh>
    <rPh sb="14" eb="17">
      <t>チュウオウク</t>
    </rPh>
    <rPh sb="17" eb="19">
      <t>テンジン</t>
    </rPh>
    <rPh sb="19" eb="22">
      <t>イッチョウメ</t>
    </rPh>
    <rPh sb="24" eb="25">
      <t>バン</t>
    </rPh>
    <rPh sb="26" eb="27">
      <t>ゴウ</t>
    </rPh>
    <phoneticPr fontId="1"/>
  </si>
  <si>
    <t>一般競争契約</t>
    <rPh sb="0" eb="2">
      <t>イッパン</t>
    </rPh>
    <rPh sb="2" eb="4">
      <t>キョウソウ</t>
    </rPh>
    <rPh sb="4" eb="6">
      <t>ケイヤク</t>
    </rPh>
    <phoneticPr fontId="1"/>
  </si>
  <si>
    <t>空調設備更新整備（医療観察法病棟）工事</t>
    <rPh sb="0" eb="4">
      <t>クウチョウセツビ</t>
    </rPh>
    <rPh sb="4" eb="8">
      <t>コウシンセイビ</t>
    </rPh>
    <rPh sb="9" eb="16">
      <t>イリョウカンサツホウビョウトウ</t>
    </rPh>
    <rPh sb="17" eb="19">
      <t>コウジ</t>
    </rPh>
    <phoneticPr fontId="1"/>
  </si>
  <si>
    <t>有限会社琉冷サービス
沖縄県那覇市曙2-10-17</t>
    <rPh sb="0" eb="4">
      <t>ユウゲンカイシャ</t>
    </rPh>
    <rPh sb="4" eb="6">
      <t>リュウレイ</t>
    </rPh>
    <rPh sb="11" eb="14">
      <t>オキナワケン</t>
    </rPh>
    <rPh sb="14" eb="17">
      <t>ナハシ</t>
    </rPh>
    <rPh sb="17" eb="18">
      <t>アケボノ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</si>
</sst>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>
    <font>
      <sz val="9"/>
      <color theme="1"/>
      <name val="メイリオ"/>
      <family val="3"/>
      <charset val="128"/>
    </font>
    <font>
      <sz val="6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10"/>
      <color rgb="FF000000"/>
      <name val="MS PGothic"/>
      <family val="3"/>
      <charset val="128"/>
    </font>
    <font>
      <sz val="10"/>
      <color indexed="8"/>
      <name val="MS P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49" fontId="4" fillId="0" borderId="3" xfId="0" applyNumberFormat="1" applyFont="1" applyBorder="1" applyAlignment="1">
      <alignment vertical="center" wrapText="1"/>
    </xf>
    <xf numFmtId="176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vertical="center" wrapText="1"/>
    </xf>
    <xf numFmtId="3" fontId="5" fillId="4" borderId="1" xfId="0" applyNumberFormat="1" applyFont="1" applyFill="1" applyBorder="1">
      <alignment vertical="center"/>
    </xf>
    <xf numFmtId="3" fontId="5" fillId="4" borderId="7" xfId="0" applyNumberFormat="1" applyFont="1" applyFill="1" applyBorder="1">
      <alignment vertical="center"/>
    </xf>
    <xf numFmtId="0" fontId="5" fillId="4" borderId="1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49" fontId="8" fillId="0" borderId="3" xfId="0" applyNumberFormat="1" applyFont="1" applyBorder="1" applyAlignment="1">
      <alignment vertical="center" wrapText="1"/>
    </xf>
    <xf numFmtId="176" fontId="8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49" fontId="4" fillId="0" borderId="8" xfId="0" applyNumberFormat="1" applyFont="1" applyBorder="1" applyAlignment="1">
      <alignment vertical="center" wrapText="1"/>
    </xf>
    <xf numFmtId="0" fontId="7" fillId="0" borderId="4" xfId="0" applyFont="1" applyBorder="1">
      <alignment vertical="center"/>
    </xf>
    <xf numFmtId="49" fontId="8" fillId="0" borderId="8" xfId="0" applyNumberFormat="1" applyFont="1" applyBorder="1" applyAlignment="1">
      <alignment vertical="center" wrapText="1"/>
    </xf>
    <xf numFmtId="49" fontId="8" fillId="0" borderId="4" xfId="0" applyNumberFormat="1" applyFont="1" applyBorder="1" applyAlignment="1">
      <alignment vertical="center" wrapText="1"/>
    </xf>
    <xf numFmtId="0" fontId="5" fillId="0" borderId="4" xfId="0" applyFont="1" applyBorder="1">
      <alignment vertical="center"/>
    </xf>
    <xf numFmtId="49" fontId="4" fillId="0" borderId="11" xfId="0" applyNumberFormat="1" applyFont="1" applyBorder="1" applyAlignment="1">
      <alignment vertical="center" wrapText="1"/>
    </xf>
    <xf numFmtId="49" fontId="4" fillId="0" borderId="12" xfId="0" applyNumberFormat="1" applyFont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3" fillId="2" borderId="0" xfId="0" applyFont="1" applyFill="1">
      <alignment vertical="center"/>
    </xf>
    <xf numFmtId="0" fontId="7" fillId="0" borderId="6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49" fontId="8" fillId="0" borderId="14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3" fontId="8" fillId="0" borderId="4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4" fontId="4" fillId="0" borderId="3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7" xfId="0" applyNumberFormat="1" applyFont="1" applyBorder="1">
      <alignment vertical="center"/>
    </xf>
    <xf numFmtId="3" fontId="6" fillId="0" borderId="17" xfId="0" applyNumberFormat="1" applyFont="1" applyBorder="1">
      <alignment vertical="center"/>
    </xf>
    <xf numFmtId="49" fontId="4" fillId="0" borderId="14" xfId="0" applyNumberFormat="1" applyFont="1" applyBorder="1" applyAlignment="1">
      <alignment vertical="center" wrapText="1"/>
    </xf>
    <xf numFmtId="3" fontId="4" fillId="0" borderId="0" xfId="0" applyNumberFormat="1" applyFo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C7067-ECF3-4B51-8169-7462A90ABAA4}">
  <dimension ref="A1:L60"/>
  <sheetViews>
    <sheetView tabSelected="1" zoomScaleNormal="100"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B21" sqref="B21"/>
    </sheetView>
  </sheetViews>
  <sheetFormatPr defaultColWidth="9.28515625" defaultRowHeight="12"/>
  <cols>
    <col min="1" max="1" width="36" style="1" customWidth="1"/>
    <col min="2" max="2" width="37" style="1" customWidth="1"/>
    <col min="3" max="3" width="16.28515625" style="1" customWidth="1"/>
    <col min="4" max="4" width="34" style="1" customWidth="1"/>
    <col min="5" max="5" width="20.5703125" style="1" customWidth="1"/>
    <col min="6" max="6" width="17.28515625" style="1" customWidth="1"/>
    <col min="7" max="7" width="21" style="1" bestFit="1" customWidth="1"/>
    <col min="8" max="8" width="12" style="1" bestFit="1" customWidth="1"/>
    <col min="9" max="9" width="11" style="1" bestFit="1" customWidth="1"/>
    <col min="10" max="11" width="12" style="1" bestFit="1" customWidth="1"/>
    <col min="12" max="12" width="16" style="1" bestFit="1" customWidth="1"/>
    <col min="13" max="16384" width="9.28515625" style="1"/>
  </cols>
  <sheetData>
    <row r="1" spans="1:12" s="2" customFormat="1" ht="13.5" customHeight="1">
      <c r="A1" s="32" t="s">
        <v>0</v>
      </c>
      <c r="B1" s="3"/>
    </row>
    <row r="2" spans="1:12" s="2" customFormat="1" ht="13.5" customHeight="1">
      <c r="A2" s="49" t="s">
        <v>1</v>
      </c>
      <c r="B2" s="50" t="s">
        <v>2</v>
      </c>
      <c r="C2" s="48" t="s">
        <v>3</v>
      </c>
      <c r="D2" s="48" t="s">
        <v>4</v>
      </c>
      <c r="E2" s="48" t="s">
        <v>5</v>
      </c>
      <c r="F2" s="48" t="s">
        <v>6</v>
      </c>
      <c r="G2" s="48" t="s">
        <v>7</v>
      </c>
      <c r="H2" s="48" t="s">
        <v>8</v>
      </c>
      <c r="I2" s="48" t="s">
        <v>9</v>
      </c>
      <c r="J2" s="48"/>
      <c r="K2" s="48"/>
      <c r="L2" s="48" t="s">
        <v>10</v>
      </c>
    </row>
    <row r="3" spans="1:12" s="2" customFormat="1" ht="40.5">
      <c r="A3" s="49"/>
      <c r="B3" s="50"/>
      <c r="C3" s="48"/>
      <c r="D3" s="48"/>
      <c r="E3" s="48"/>
      <c r="F3" s="48"/>
      <c r="G3" s="48"/>
      <c r="H3" s="48"/>
      <c r="I3" s="10" t="s">
        <v>11</v>
      </c>
      <c r="J3" s="10" t="s">
        <v>12</v>
      </c>
      <c r="K3" s="10" t="s">
        <v>13</v>
      </c>
      <c r="L3" s="48"/>
    </row>
    <row r="4" spans="1:12" ht="60" customHeight="1">
      <c r="A4" s="23" t="s">
        <v>14</v>
      </c>
      <c r="B4" s="24" t="s">
        <v>15</v>
      </c>
      <c r="C4" s="5">
        <v>45838</v>
      </c>
      <c r="D4" s="4" t="s">
        <v>16</v>
      </c>
      <c r="E4" s="6" t="s">
        <v>17</v>
      </c>
      <c r="F4" s="7" t="str">
        <f>IF(A4="","","－")</f>
        <v>－</v>
      </c>
      <c r="G4" s="8">
        <v>110077</v>
      </c>
      <c r="H4" s="7" t="s">
        <v>18</v>
      </c>
      <c r="I4" s="9"/>
      <c r="J4" s="9"/>
      <c r="K4" s="8"/>
      <c r="L4" s="9"/>
    </row>
    <row r="5" spans="1:12" ht="60" customHeight="1">
      <c r="A5" s="23" t="s">
        <v>14</v>
      </c>
      <c r="B5" s="24" t="s">
        <v>15</v>
      </c>
      <c r="C5" s="5">
        <v>45838</v>
      </c>
      <c r="D5" s="4" t="s">
        <v>19</v>
      </c>
      <c r="E5" s="6" t="s">
        <v>17</v>
      </c>
      <c r="F5" s="7" t="str">
        <f>IF(A5="","","－")</f>
        <v>－</v>
      </c>
      <c r="G5" s="8">
        <v>542630</v>
      </c>
      <c r="H5" s="7" t="s">
        <v>20</v>
      </c>
      <c r="I5" s="9"/>
      <c r="J5" s="9"/>
      <c r="K5" s="8"/>
      <c r="L5" s="9"/>
    </row>
    <row r="6" spans="1:12" ht="60" customHeight="1">
      <c r="A6" s="23" t="s">
        <v>14</v>
      </c>
      <c r="B6" s="24" t="s">
        <v>15</v>
      </c>
      <c r="C6" s="5">
        <v>45838</v>
      </c>
      <c r="D6" s="4" t="s">
        <v>21</v>
      </c>
      <c r="E6" s="6" t="s">
        <v>17</v>
      </c>
      <c r="F6" s="7" t="str">
        <f t="shared" ref="F6:F59" si="0">IF(A6="","","－")</f>
        <v>－</v>
      </c>
      <c r="G6" s="8">
        <v>53438</v>
      </c>
      <c r="H6" s="7" t="s">
        <v>20</v>
      </c>
      <c r="I6" s="9"/>
      <c r="J6" s="9"/>
      <c r="K6" s="8"/>
      <c r="L6" s="9"/>
    </row>
    <row r="7" spans="1:12" ht="60" customHeight="1">
      <c r="A7" s="23" t="s">
        <v>14</v>
      </c>
      <c r="B7" s="24" t="s">
        <v>15</v>
      </c>
      <c r="C7" s="5">
        <v>45838</v>
      </c>
      <c r="D7" s="4" t="s">
        <v>22</v>
      </c>
      <c r="E7" s="6" t="s">
        <v>17</v>
      </c>
      <c r="F7" s="7" t="str">
        <f t="shared" si="0"/>
        <v>－</v>
      </c>
      <c r="G7" s="8">
        <v>4406315</v>
      </c>
      <c r="H7" s="7" t="s">
        <v>20</v>
      </c>
      <c r="I7" s="9"/>
      <c r="J7" s="9"/>
      <c r="K7" s="8"/>
      <c r="L7" s="9"/>
    </row>
    <row r="8" spans="1:12" ht="60" customHeight="1">
      <c r="A8" s="23" t="s">
        <v>23</v>
      </c>
      <c r="B8" s="24" t="s">
        <v>15</v>
      </c>
      <c r="C8" s="5">
        <v>45838</v>
      </c>
      <c r="D8" s="4" t="s">
        <v>24</v>
      </c>
      <c r="E8" s="6" t="s">
        <v>17</v>
      </c>
      <c r="F8" s="7" t="s">
        <v>20</v>
      </c>
      <c r="G8" s="8">
        <v>1592127.9</v>
      </c>
      <c r="H8" s="7" t="s">
        <v>20</v>
      </c>
      <c r="I8" s="9"/>
      <c r="J8" s="9"/>
      <c r="K8" s="8"/>
      <c r="L8" s="9"/>
    </row>
    <row r="9" spans="1:12" ht="60" customHeight="1">
      <c r="A9" s="23" t="s">
        <v>25</v>
      </c>
      <c r="B9" s="24" t="s">
        <v>15</v>
      </c>
      <c r="C9" s="5">
        <v>45902</v>
      </c>
      <c r="D9" s="4" t="s">
        <v>26</v>
      </c>
      <c r="E9" s="6" t="s">
        <v>17</v>
      </c>
      <c r="F9" s="7" t="str">
        <f t="shared" si="0"/>
        <v>－</v>
      </c>
      <c r="G9" s="8">
        <v>22836000</v>
      </c>
      <c r="H9" s="7" t="s">
        <v>20</v>
      </c>
      <c r="I9" s="9"/>
      <c r="J9" s="9"/>
      <c r="K9" s="8"/>
      <c r="L9" s="9"/>
    </row>
    <row r="10" spans="1:12" ht="60" customHeight="1">
      <c r="A10" s="23" t="s">
        <v>27</v>
      </c>
      <c r="B10" s="29" t="s">
        <v>15</v>
      </c>
      <c r="C10" s="5">
        <v>45929</v>
      </c>
      <c r="D10" s="14" t="s">
        <v>28</v>
      </c>
      <c r="E10" s="6" t="s">
        <v>17</v>
      </c>
      <c r="F10" s="7" t="str">
        <f t="shared" si="0"/>
        <v>－</v>
      </c>
      <c r="G10" s="12">
        <v>2837797</v>
      </c>
      <c r="H10" s="7" t="s">
        <v>20</v>
      </c>
      <c r="I10" s="9"/>
      <c r="J10" s="9"/>
      <c r="K10" s="8"/>
      <c r="L10" s="9"/>
    </row>
    <row r="11" spans="1:12" ht="60" customHeight="1">
      <c r="A11" s="28" t="s">
        <v>27</v>
      </c>
      <c r="B11" s="30" t="s">
        <v>15</v>
      </c>
      <c r="C11" s="5">
        <v>45929</v>
      </c>
      <c r="D11" s="15" t="s">
        <v>29</v>
      </c>
      <c r="E11" s="6" t="s">
        <v>17</v>
      </c>
      <c r="F11" s="7" t="str">
        <f t="shared" si="0"/>
        <v>－</v>
      </c>
      <c r="G11" s="13">
        <v>690509</v>
      </c>
      <c r="H11" s="7" t="s">
        <v>20</v>
      </c>
      <c r="I11" s="9"/>
      <c r="J11" s="9"/>
      <c r="K11" s="8"/>
      <c r="L11" s="9"/>
    </row>
    <row r="12" spans="1:12" ht="60" customHeight="1">
      <c r="A12" s="23" t="s">
        <v>27</v>
      </c>
      <c r="B12" s="31" t="s">
        <v>15</v>
      </c>
      <c r="C12" s="5">
        <v>45929</v>
      </c>
      <c r="D12" s="15" t="s">
        <v>30</v>
      </c>
      <c r="E12" s="6" t="s">
        <v>17</v>
      </c>
      <c r="F12" s="7" t="str">
        <f t="shared" si="0"/>
        <v>－</v>
      </c>
      <c r="G12" s="13">
        <v>704967</v>
      </c>
      <c r="H12" s="7" t="s">
        <v>20</v>
      </c>
      <c r="I12" s="9"/>
      <c r="J12" s="9"/>
      <c r="K12" s="8"/>
      <c r="L12" s="9"/>
    </row>
    <row r="13" spans="1:12" ht="60" customHeight="1">
      <c r="A13" s="28" t="s">
        <v>27</v>
      </c>
      <c r="B13" s="31" t="s">
        <v>15</v>
      </c>
      <c r="C13" s="5">
        <v>45929</v>
      </c>
      <c r="D13" s="15" t="s">
        <v>31</v>
      </c>
      <c r="E13" s="6" t="s">
        <v>17</v>
      </c>
      <c r="F13" s="7" t="str">
        <f t="shared" si="0"/>
        <v>－</v>
      </c>
      <c r="G13" s="13">
        <v>5830</v>
      </c>
      <c r="H13" s="7" t="s">
        <v>18</v>
      </c>
      <c r="I13" s="9"/>
      <c r="J13" s="9"/>
      <c r="K13" s="8"/>
      <c r="L13" s="9"/>
    </row>
    <row r="14" spans="1:12" ht="60" customHeight="1">
      <c r="A14" s="28" t="s">
        <v>27</v>
      </c>
      <c r="B14" s="31" t="s">
        <v>15</v>
      </c>
      <c r="C14" s="5">
        <v>45929</v>
      </c>
      <c r="D14" s="15" t="s">
        <v>32</v>
      </c>
      <c r="E14" s="6" t="s">
        <v>17</v>
      </c>
      <c r="F14" s="7" t="str">
        <f t="shared" si="0"/>
        <v>－</v>
      </c>
      <c r="G14" s="13">
        <v>208864</v>
      </c>
      <c r="H14" s="7" t="s">
        <v>18</v>
      </c>
      <c r="I14" s="9"/>
      <c r="J14" s="9"/>
      <c r="K14" s="8"/>
      <c r="L14" s="9"/>
    </row>
    <row r="15" spans="1:12" ht="60" customHeight="1">
      <c r="A15" s="28" t="s">
        <v>27</v>
      </c>
      <c r="B15" s="31" t="s">
        <v>15</v>
      </c>
      <c r="C15" s="5">
        <v>45929</v>
      </c>
      <c r="D15" s="16" t="s">
        <v>33</v>
      </c>
      <c r="E15" s="6" t="s">
        <v>17</v>
      </c>
      <c r="F15" s="7" t="str">
        <f t="shared" si="0"/>
        <v>－</v>
      </c>
      <c r="G15" s="13">
        <v>5466462</v>
      </c>
      <c r="H15" s="7" t="s">
        <v>18</v>
      </c>
      <c r="I15" s="9"/>
      <c r="J15" s="9"/>
      <c r="K15" s="8"/>
      <c r="L15" s="9"/>
    </row>
    <row r="16" spans="1:12" ht="60" customHeight="1">
      <c r="A16" s="23" t="s">
        <v>34</v>
      </c>
      <c r="B16" s="24" t="s">
        <v>15</v>
      </c>
      <c r="C16" s="5">
        <v>45929</v>
      </c>
      <c r="D16" s="4" t="s">
        <v>24</v>
      </c>
      <c r="E16" s="6" t="s">
        <v>17</v>
      </c>
      <c r="F16" s="7" t="s">
        <v>20</v>
      </c>
      <c r="G16" s="8">
        <v>2091986</v>
      </c>
      <c r="H16" s="7" t="s">
        <v>20</v>
      </c>
      <c r="I16" s="9"/>
      <c r="J16" s="9"/>
      <c r="K16" s="8"/>
      <c r="L16" s="9"/>
    </row>
    <row r="17" spans="1:12" ht="60" customHeight="1">
      <c r="A17" s="23" t="s">
        <v>35</v>
      </c>
      <c r="B17" s="26" t="s">
        <v>15</v>
      </c>
      <c r="C17" s="5">
        <v>46017</v>
      </c>
      <c r="D17" s="4" t="s">
        <v>36</v>
      </c>
      <c r="E17" s="19" t="s">
        <v>17</v>
      </c>
      <c r="F17" s="7" t="str">
        <f>IF(A17="","","－")</f>
        <v>－</v>
      </c>
      <c r="G17" s="42">
        <v>2139381.75</v>
      </c>
      <c r="H17" s="7" t="str">
        <f>IF(C17="","","－")</f>
        <v>－</v>
      </c>
      <c r="I17" s="9"/>
      <c r="J17" s="9"/>
      <c r="K17" s="8"/>
      <c r="L17" s="9"/>
    </row>
    <row r="18" spans="1:12" ht="60" customHeight="1">
      <c r="A18" s="23" t="s">
        <v>37</v>
      </c>
      <c r="B18" s="26" t="s">
        <v>15</v>
      </c>
      <c r="C18" s="5">
        <v>46048</v>
      </c>
      <c r="D18" s="4" t="s">
        <v>38</v>
      </c>
      <c r="E18" s="19" t="s">
        <v>17</v>
      </c>
      <c r="F18" s="7" t="str">
        <f>IF(A18="","","－")</f>
        <v>－</v>
      </c>
      <c r="G18" s="8">
        <v>45872640</v>
      </c>
      <c r="H18" s="7" t="str">
        <f>IF(C18="","","－")</f>
        <v>－</v>
      </c>
      <c r="I18" s="9"/>
      <c r="J18" s="9"/>
      <c r="K18" s="8"/>
      <c r="L18" s="9"/>
    </row>
    <row r="19" spans="1:12" ht="60" customHeight="1">
      <c r="A19" s="23" t="s">
        <v>39</v>
      </c>
      <c r="B19" s="26" t="s">
        <v>15</v>
      </c>
      <c r="C19" s="5">
        <v>46052</v>
      </c>
      <c r="D19" s="4" t="s">
        <v>40</v>
      </c>
      <c r="E19" s="19" t="s">
        <v>17</v>
      </c>
      <c r="F19" s="7" t="str">
        <f>IF(A19="","","－")</f>
        <v>－</v>
      </c>
      <c r="G19" s="8">
        <v>202488000</v>
      </c>
      <c r="H19" s="7" t="str">
        <f>IF(C19="","","－")</f>
        <v>－</v>
      </c>
      <c r="I19" s="9"/>
      <c r="J19" s="9"/>
      <c r="K19" s="8"/>
      <c r="L19" s="9"/>
    </row>
    <row r="20" spans="1:12" ht="60" customHeight="1">
      <c r="A20" s="46" t="s">
        <v>41</v>
      </c>
      <c r="B20" s="26" t="s">
        <v>15</v>
      </c>
      <c r="C20" s="5">
        <v>46087</v>
      </c>
      <c r="D20" s="22" t="s">
        <v>42</v>
      </c>
      <c r="E20" s="19" t="s">
        <v>17</v>
      </c>
      <c r="F20" s="7" t="str">
        <f t="shared" ref="F20:F21" si="1">IF(A20="","","－")</f>
        <v>－</v>
      </c>
      <c r="G20" s="47">
        <v>19407600</v>
      </c>
      <c r="H20" s="7" t="str">
        <f>IF(C20="","","－")</f>
        <v>－</v>
      </c>
      <c r="I20" s="9"/>
      <c r="J20" s="9"/>
      <c r="K20" s="8"/>
      <c r="L20" s="9"/>
    </row>
    <row r="21" spans="1:12" ht="60" customHeight="1">
      <c r="A21" s="34" t="s">
        <v>43</v>
      </c>
      <c r="B21" s="26" t="s">
        <v>15</v>
      </c>
      <c r="C21" s="18">
        <v>46104</v>
      </c>
      <c r="D21" s="17" t="s">
        <v>21</v>
      </c>
      <c r="E21" s="19" t="s">
        <v>17</v>
      </c>
      <c r="F21" s="7" t="str">
        <f t="shared" si="1"/>
        <v>－</v>
      </c>
      <c r="G21" s="43">
        <v>935950</v>
      </c>
      <c r="H21" s="7" t="s">
        <v>20</v>
      </c>
      <c r="I21" s="9"/>
      <c r="J21" s="9"/>
      <c r="K21" s="8"/>
      <c r="L21" s="9"/>
    </row>
    <row r="22" spans="1:12" ht="60" customHeight="1">
      <c r="A22" s="33" t="s">
        <v>43</v>
      </c>
      <c r="B22" s="26" t="s">
        <v>15</v>
      </c>
      <c r="C22" s="18">
        <v>46104</v>
      </c>
      <c r="D22" s="21" t="s">
        <v>44</v>
      </c>
      <c r="E22" s="19" t="s">
        <v>17</v>
      </c>
      <c r="F22" s="20" t="str">
        <f t="shared" si="0"/>
        <v>－</v>
      </c>
      <c r="G22" s="44">
        <v>339000</v>
      </c>
      <c r="H22" s="7" t="s">
        <v>20</v>
      </c>
      <c r="I22" s="9"/>
      <c r="J22" s="9"/>
      <c r="K22" s="8"/>
      <c r="L22" s="9"/>
    </row>
    <row r="23" spans="1:12" ht="60" customHeight="1">
      <c r="A23" s="25" t="s">
        <v>43</v>
      </c>
      <c r="B23" s="26" t="s">
        <v>15</v>
      </c>
      <c r="C23" s="18">
        <v>46104</v>
      </c>
      <c r="D23" s="22" t="s">
        <v>45</v>
      </c>
      <c r="E23" s="19" t="s">
        <v>17</v>
      </c>
      <c r="F23" s="20" t="str">
        <f t="shared" si="0"/>
        <v>－</v>
      </c>
      <c r="G23" s="44">
        <v>182350</v>
      </c>
      <c r="H23" s="7" t="s">
        <v>20</v>
      </c>
      <c r="I23" s="9"/>
      <c r="J23" s="9"/>
      <c r="K23" s="8"/>
      <c r="L23" s="9"/>
    </row>
    <row r="24" spans="1:12" ht="60" customHeight="1">
      <c r="A24" s="35" t="s">
        <v>43</v>
      </c>
      <c r="B24" s="26" t="s">
        <v>15</v>
      </c>
      <c r="C24" s="18">
        <v>46104</v>
      </c>
      <c r="D24" s="22" t="s">
        <v>19</v>
      </c>
      <c r="E24" s="19" t="s">
        <v>17</v>
      </c>
      <c r="F24" s="20" t="str">
        <f t="shared" si="0"/>
        <v>－</v>
      </c>
      <c r="G24" s="44">
        <v>1975980</v>
      </c>
      <c r="H24" s="7" t="s">
        <v>20</v>
      </c>
      <c r="I24" s="9"/>
      <c r="J24" s="9"/>
      <c r="K24" s="8"/>
      <c r="L24" s="9"/>
    </row>
    <row r="25" spans="1:12" ht="60" customHeight="1">
      <c r="A25" s="25" t="s">
        <v>43</v>
      </c>
      <c r="B25" s="26" t="s">
        <v>15</v>
      </c>
      <c r="C25" s="18">
        <v>46104</v>
      </c>
      <c r="D25" s="22" t="s">
        <v>46</v>
      </c>
      <c r="E25" s="19" t="s">
        <v>17</v>
      </c>
      <c r="F25" s="20" t="str">
        <f t="shared" si="0"/>
        <v>－</v>
      </c>
      <c r="G25" s="44">
        <v>1827721</v>
      </c>
      <c r="H25" s="7" t="s">
        <v>20</v>
      </c>
      <c r="I25" s="9"/>
      <c r="J25" s="9"/>
      <c r="K25" s="8"/>
      <c r="L25" s="9"/>
    </row>
    <row r="26" spans="1:12" ht="60" customHeight="1">
      <c r="A26" s="25" t="s">
        <v>43</v>
      </c>
      <c r="B26" s="26" t="s">
        <v>15</v>
      </c>
      <c r="C26" s="18">
        <v>46104</v>
      </c>
      <c r="D26" s="22" t="s">
        <v>47</v>
      </c>
      <c r="E26" s="19" t="s">
        <v>17</v>
      </c>
      <c r="F26" s="20" t="str">
        <f t="shared" si="0"/>
        <v>－</v>
      </c>
      <c r="G26" s="44">
        <v>172000</v>
      </c>
      <c r="H26" s="7" t="str">
        <f t="shared" ref="H26:H60" si="2">IF(C26="","","－")</f>
        <v>－</v>
      </c>
      <c r="I26" s="9"/>
      <c r="J26" s="9"/>
      <c r="K26" s="8"/>
      <c r="L26" s="9"/>
    </row>
    <row r="27" spans="1:12" ht="60" customHeight="1">
      <c r="A27" s="34" t="s">
        <v>43</v>
      </c>
      <c r="B27" s="26" t="s">
        <v>15</v>
      </c>
      <c r="C27" s="18">
        <v>46104</v>
      </c>
      <c r="D27" s="22" t="s">
        <v>42</v>
      </c>
      <c r="E27" s="19" t="s">
        <v>17</v>
      </c>
      <c r="F27" s="20" t="str">
        <f t="shared" si="0"/>
        <v>－</v>
      </c>
      <c r="G27" s="44">
        <v>813517</v>
      </c>
      <c r="H27" s="7" t="str">
        <f>IF(C27="","","－")</f>
        <v>－</v>
      </c>
      <c r="I27" s="9"/>
      <c r="J27" s="9"/>
      <c r="K27" s="8"/>
      <c r="L27" s="9"/>
    </row>
    <row r="28" spans="1:12" ht="60" customHeight="1">
      <c r="A28" s="25" t="s">
        <v>43</v>
      </c>
      <c r="B28" s="26" t="s">
        <v>15</v>
      </c>
      <c r="C28" s="18">
        <v>46104</v>
      </c>
      <c r="D28" s="22" t="s">
        <v>48</v>
      </c>
      <c r="E28" s="19" t="s">
        <v>17</v>
      </c>
      <c r="F28" s="20" t="str">
        <f t="shared" si="0"/>
        <v>－</v>
      </c>
      <c r="G28" s="44">
        <v>379096</v>
      </c>
      <c r="H28" s="7" t="str">
        <f>IF(C28="","","－")</f>
        <v>－</v>
      </c>
      <c r="I28" s="9"/>
      <c r="J28" s="9"/>
      <c r="K28" s="8"/>
      <c r="L28" s="9"/>
    </row>
    <row r="29" spans="1:12" ht="60" customHeight="1">
      <c r="A29" s="33" t="s">
        <v>43</v>
      </c>
      <c r="B29" s="26" t="s">
        <v>15</v>
      </c>
      <c r="C29" s="18">
        <v>46104</v>
      </c>
      <c r="D29" s="22" t="s">
        <v>49</v>
      </c>
      <c r="E29" s="19" t="s">
        <v>17</v>
      </c>
      <c r="F29" s="20" t="str">
        <f t="shared" si="0"/>
        <v>－</v>
      </c>
      <c r="G29" s="44">
        <v>824850</v>
      </c>
      <c r="H29" s="7" t="str">
        <f>IF(C29="","","－")</f>
        <v>－</v>
      </c>
      <c r="I29" s="9"/>
      <c r="J29" s="9"/>
      <c r="K29" s="8"/>
      <c r="L29" s="9"/>
    </row>
    <row r="30" spans="1:12" ht="60" customHeight="1">
      <c r="A30" s="37" t="s">
        <v>50</v>
      </c>
      <c r="B30" s="26" t="s">
        <v>15</v>
      </c>
      <c r="C30" s="18">
        <v>46107</v>
      </c>
      <c r="D30" s="21" t="s">
        <v>51</v>
      </c>
      <c r="E30" s="19" t="s">
        <v>17</v>
      </c>
      <c r="F30" s="20" t="str">
        <f t="shared" si="0"/>
        <v>－</v>
      </c>
      <c r="G30" s="43">
        <v>2627350</v>
      </c>
      <c r="H30" s="7" t="str">
        <f>IF(C30="","","－")</f>
        <v>－</v>
      </c>
      <c r="I30" s="9"/>
      <c r="J30" s="9"/>
      <c r="K30" s="8"/>
      <c r="L30" s="9"/>
    </row>
    <row r="31" spans="1:12" ht="60" customHeight="1">
      <c r="A31" s="27" t="s">
        <v>50</v>
      </c>
      <c r="B31" s="26" t="s">
        <v>15</v>
      </c>
      <c r="C31" s="18">
        <v>46107</v>
      </c>
      <c r="D31" s="22" t="s">
        <v>52</v>
      </c>
      <c r="E31" s="19" t="s">
        <v>17</v>
      </c>
      <c r="F31" s="20" t="str">
        <f t="shared" si="0"/>
        <v>－</v>
      </c>
      <c r="G31" s="44">
        <v>826200</v>
      </c>
      <c r="H31" s="7" t="s">
        <v>20</v>
      </c>
      <c r="I31" s="9"/>
      <c r="J31" s="9"/>
      <c r="K31" s="8"/>
      <c r="L31" s="9"/>
    </row>
    <row r="32" spans="1:12" ht="60" customHeight="1">
      <c r="A32" s="27" t="s">
        <v>50</v>
      </c>
      <c r="B32" s="26" t="s">
        <v>15</v>
      </c>
      <c r="C32" s="18">
        <v>46107</v>
      </c>
      <c r="D32" s="22" t="s">
        <v>53</v>
      </c>
      <c r="E32" s="19" t="s">
        <v>17</v>
      </c>
      <c r="F32" s="20" t="str">
        <f t="shared" si="0"/>
        <v>－</v>
      </c>
      <c r="G32" s="44">
        <v>2226894</v>
      </c>
      <c r="H32" s="7" t="str">
        <f>IF(C32="","","－")</f>
        <v>－</v>
      </c>
      <c r="I32" s="9"/>
      <c r="J32" s="9"/>
      <c r="K32" s="8"/>
      <c r="L32" s="9"/>
    </row>
    <row r="33" spans="1:12" ht="60" customHeight="1">
      <c r="A33" s="27" t="s">
        <v>50</v>
      </c>
      <c r="B33" s="26" t="s">
        <v>15</v>
      </c>
      <c r="C33" s="18">
        <v>46107</v>
      </c>
      <c r="D33" s="22" t="s">
        <v>54</v>
      </c>
      <c r="E33" s="19" t="s">
        <v>17</v>
      </c>
      <c r="F33" s="20" t="str">
        <f t="shared" si="0"/>
        <v>－</v>
      </c>
      <c r="G33" s="44">
        <v>1167153</v>
      </c>
      <c r="H33" s="7" t="str">
        <f>IF(C33="","","－")</f>
        <v>－</v>
      </c>
      <c r="I33" s="9"/>
      <c r="J33" s="9"/>
      <c r="K33" s="8"/>
      <c r="L33" s="9"/>
    </row>
    <row r="34" spans="1:12" ht="60" customHeight="1">
      <c r="A34" s="27" t="s">
        <v>50</v>
      </c>
      <c r="B34" s="26" t="s">
        <v>15</v>
      </c>
      <c r="C34" s="18">
        <v>46107</v>
      </c>
      <c r="D34" s="22" t="s">
        <v>19</v>
      </c>
      <c r="E34" s="19" t="s">
        <v>17</v>
      </c>
      <c r="F34" s="20" t="str">
        <f t="shared" si="0"/>
        <v>－</v>
      </c>
      <c r="G34" s="44">
        <v>62660</v>
      </c>
      <c r="H34" s="7" t="str">
        <f>IF(C34="","","－")</f>
        <v>－</v>
      </c>
      <c r="I34" s="9"/>
      <c r="J34" s="9"/>
      <c r="K34" s="8"/>
      <c r="L34" s="9"/>
    </row>
    <row r="35" spans="1:12" ht="60" customHeight="1">
      <c r="A35" s="27" t="s">
        <v>50</v>
      </c>
      <c r="B35" s="26" t="s">
        <v>15</v>
      </c>
      <c r="C35" s="18">
        <v>46107</v>
      </c>
      <c r="D35" s="22" t="s">
        <v>55</v>
      </c>
      <c r="E35" s="19" t="s">
        <v>17</v>
      </c>
      <c r="F35" s="40" t="str">
        <f t="shared" si="0"/>
        <v>－</v>
      </c>
      <c r="G35" s="44">
        <v>976398</v>
      </c>
      <c r="H35" s="7" t="s">
        <v>20</v>
      </c>
      <c r="I35" s="9"/>
      <c r="J35" s="9"/>
      <c r="K35" s="8"/>
      <c r="L35" s="9"/>
    </row>
    <row r="36" spans="1:12" ht="60" customHeight="1">
      <c r="A36" s="36" t="s">
        <v>50</v>
      </c>
      <c r="B36" s="26" t="s">
        <v>15</v>
      </c>
      <c r="C36" s="18">
        <v>46107</v>
      </c>
      <c r="D36" s="22" t="s">
        <v>56</v>
      </c>
      <c r="E36" s="39" t="s">
        <v>17</v>
      </c>
      <c r="F36" s="38" t="str">
        <f>IF(A36="","","－")</f>
        <v>－</v>
      </c>
      <c r="G36" s="45">
        <v>1076972</v>
      </c>
      <c r="H36" s="7" t="str">
        <f t="shared" si="2"/>
        <v>－</v>
      </c>
      <c r="I36" s="9"/>
      <c r="J36" s="9"/>
      <c r="K36" s="8"/>
      <c r="L36" s="9"/>
    </row>
    <row r="37" spans="1:12" ht="60" customHeight="1">
      <c r="A37" s="27" t="s">
        <v>50</v>
      </c>
      <c r="B37" s="26" t="s">
        <v>15</v>
      </c>
      <c r="C37" s="18">
        <v>46107</v>
      </c>
      <c r="D37" s="22" t="s">
        <v>57</v>
      </c>
      <c r="E37" s="19" t="s">
        <v>17</v>
      </c>
      <c r="F37" s="41" t="str">
        <f t="shared" si="0"/>
        <v>－</v>
      </c>
      <c r="G37" s="44">
        <v>4920462</v>
      </c>
      <c r="H37" s="7" t="str">
        <f t="shared" si="2"/>
        <v>－</v>
      </c>
      <c r="I37" s="9"/>
      <c r="J37" s="9"/>
      <c r="K37" s="8"/>
      <c r="L37" s="9"/>
    </row>
    <row r="38" spans="1:12" ht="60" customHeight="1">
      <c r="A38" s="27" t="s">
        <v>50</v>
      </c>
      <c r="B38" s="26" t="s">
        <v>15</v>
      </c>
      <c r="C38" s="18">
        <v>46107</v>
      </c>
      <c r="D38" s="22" t="s">
        <v>58</v>
      </c>
      <c r="E38" s="19" t="s">
        <v>17</v>
      </c>
      <c r="F38" s="20" t="str">
        <f t="shared" si="0"/>
        <v>－</v>
      </c>
      <c r="G38" s="44">
        <v>522961</v>
      </c>
      <c r="H38" s="7" t="str">
        <f t="shared" si="2"/>
        <v>－</v>
      </c>
      <c r="I38" s="9"/>
      <c r="J38" s="9"/>
      <c r="K38" s="8"/>
      <c r="L38" s="9"/>
    </row>
    <row r="39" spans="1:12" ht="60" customHeight="1">
      <c r="A39" s="11" t="s">
        <v>59</v>
      </c>
      <c r="B39" s="24" t="s">
        <v>15</v>
      </c>
      <c r="C39" s="5">
        <v>46111</v>
      </c>
      <c r="D39" s="4" t="s">
        <v>60</v>
      </c>
      <c r="E39" s="6" t="s">
        <v>17</v>
      </c>
      <c r="F39" s="7" t="str">
        <f t="shared" ref="F39" si="3">IF(A39="","","－")</f>
        <v>－</v>
      </c>
      <c r="G39" s="8">
        <v>12672000</v>
      </c>
      <c r="H39" s="7" t="s">
        <v>20</v>
      </c>
      <c r="I39" s="9"/>
      <c r="J39" s="9"/>
      <c r="K39" s="8"/>
      <c r="L39" s="9"/>
    </row>
    <row r="40" spans="1:12" ht="60" customHeight="1">
      <c r="A40" s="23" t="s">
        <v>61</v>
      </c>
      <c r="B40" s="24" t="s">
        <v>15</v>
      </c>
      <c r="C40" s="5">
        <v>46112</v>
      </c>
      <c r="D40" s="4" t="s">
        <v>62</v>
      </c>
      <c r="E40" s="6" t="s">
        <v>17</v>
      </c>
      <c r="F40" s="7" t="str">
        <f>IF(A40="","","－")</f>
        <v>－</v>
      </c>
      <c r="G40" s="8">
        <v>7496500</v>
      </c>
      <c r="H40" s="7" t="s">
        <v>20</v>
      </c>
      <c r="I40" s="9"/>
      <c r="J40" s="9"/>
      <c r="K40" s="8"/>
      <c r="L40" s="9"/>
    </row>
    <row r="41" spans="1:12" ht="60" customHeight="1">
      <c r="A41" s="23" t="s">
        <v>63</v>
      </c>
      <c r="B41" s="26" t="s">
        <v>15</v>
      </c>
      <c r="C41" s="5">
        <v>46112</v>
      </c>
      <c r="D41" s="4" t="s">
        <v>36</v>
      </c>
      <c r="E41" s="19" t="s">
        <v>17</v>
      </c>
      <c r="F41" s="7" t="str">
        <f t="shared" si="0"/>
        <v>－</v>
      </c>
      <c r="G41" s="42">
        <v>2630782.44</v>
      </c>
      <c r="H41" s="7" t="str">
        <f t="shared" si="2"/>
        <v>－</v>
      </c>
      <c r="I41" s="9"/>
      <c r="J41" s="9"/>
      <c r="K41" s="8"/>
      <c r="L41" s="9"/>
    </row>
    <row r="42" spans="1:12" ht="60" customHeight="1">
      <c r="A42" s="4" t="s">
        <v>64</v>
      </c>
      <c r="B42" s="4" t="s">
        <v>15</v>
      </c>
      <c r="C42" s="5">
        <v>46112</v>
      </c>
      <c r="D42" s="4" t="s">
        <v>65</v>
      </c>
      <c r="E42" s="6" t="s">
        <v>17</v>
      </c>
      <c r="F42" s="7" t="s">
        <v>20</v>
      </c>
      <c r="G42" s="8">
        <v>3605250</v>
      </c>
      <c r="H42" s="7" t="s">
        <v>20</v>
      </c>
      <c r="I42" s="9"/>
      <c r="J42" s="9"/>
      <c r="K42" s="8"/>
      <c r="L42" s="9"/>
    </row>
    <row r="43" spans="1:12" ht="60" customHeight="1">
      <c r="A43" s="4"/>
      <c r="B43" s="4"/>
      <c r="C43" s="5"/>
      <c r="D43" s="4"/>
      <c r="E43" s="6"/>
      <c r="F43" s="7" t="str">
        <f t="shared" si="0"/>
        <v/>
      </c>
      <c r="G43" s="8"/>
      <c r="H43" s="7" t="str">
        <f t="shared" si="2"/>
        <v/>
      </c>
      <c r="I43" s="9"/>
      <c r="J43" s="9"/>
      <c r="K43" s="8"/>
      <c r="L43" s="9"/>
    </row>
    <row r="44" spans="1:12" ht="60" customHeight="1">
      <c r="A44" s="4"/>
      <c r="B44" s="4"/>
      <c r="C44" s="5"/>
      <c r="D44" s="4"/>
      <c r="E44" s="6"/>
      <c r="F44" s="7" t="str">
        <f t="shared" si="0"/>
        <v/>
      </c>
      <c r="G44" s="8"/>
      <c r="H44" s="7" t="str">
        <f t="shared" si="2"/>
        <v/>
      </c>
      <c r="I44" s="9"/>
      <c r="J44" s="9"/>
      <c r="K44" s="8"/>
      <c r="L44" s="9"/>
    </row>
    <row r="45" spans="1:12" ht="60" customHeight="1">
      <c r="A45" s="4"/>
      <c r="B45" s="4"/>
      <c r="C45" s="5"/>
      <c r="D45" s="4"/>
      <c r="E45" s="6"/>
      <c r="F45" s="7" t="str">
        <f t="shared" si="0"/>
        <v/>
      </c>
      <c r="G45" s="8"/>
      <c r="H45" s="7" t="str">
        <f t="shared" si="2"/>
        <v/>
      </c>
      <c r="I45" s="9"/>
      <c r="J45" s="9"/>
      <c r="K45" s="8"/>
      <c r="L45" s="9"/>
    </row>
    <row r="46" spans="1:12" ht="60" customHeight="1">
      <c r="A46" s="4"/>
      <c r="B46" s="4"/>
      <c r="C46" s="5"/>
      <c r="D46" s="4"/>
      <c r="E46" s="6"/>
      <c r="F46" s="7" t="str">
        <f t="shared" si="0"/>
        <v/>
      </c>
      <c r="G46" s="8"/>
      <c r="H46" s="7" t="str">
        <f t="shared" si="2"/>
        <v/>
      </c>
      <c r="I46" s="9"/>
      <c r="J46" s="9"/>
      <c r="K46" s="8"/>
      <c r="L46" s="9"/>
    </row>
    <row r="47" spans="1:12" ht="60" customHeight="1">
      <c r="A47" s="4"/>
      <c r="B47" s="4"/>
      <c r="C47" s="5"/>
      <c r="D47" s="4"/>
      <c r="E47" s="6"/>
      <c r="F47" s="7" t="str">
        <f t="shared" si="0"/>
        <v/>
      </c>
      <c r="G47" s="8"/>
      <c r="H47" s="7" t="str">
        <f t="shared" si="2"/>
        <v/>
      </c>
      <c r="I47" s="9"/>
      <c r="J47" s="9"/>
      <c r="K47" s="8"/>
      <c r="L47" s="9"/>
    </row>
    <row r="48" spans="1:12" ht="60" customHeight="1">
      <c r="A48" s="4"/>
      <c r="B48" s="4"/>
      <c r="C48" s="5"/>
      <c r="D48" s="4"/>
      <c r="E48" s="6"/>
      <c r="F48" s="7" t="str">
        <f t="shared" si="0"/>
        <v/>
      </c>
      <c r="G48" s="8"/>
      <c r="H48" s="7" t="str">
        <f t="shared" si="2"/>
        <v/>
      </c>
      <c r="I48" s="9"/>
      <c r="J48" s="9"/>
      <c r="K48" s="8"/>
      <c r="L48" s="9"/>
    </row>
    <row r="49" spans="1:12" ht="60" customHeight="1">
      <c r="A49" s="4"/>
      <c r="B49" s="4"/>
      <c r="C49" s="5"/>
      <c r="D49" s="4"/>
      <c r="E49" s="6"/>
      <c r="F49" s="7" t="str">
        <f t="shared" si="0"/>
        <v/>
      </c>
      <c r="G49" s="8"/>
      <c r="H49" s="7" t="str">
        <f t="shared" si="2"/>
        <v/>
      </c>
      <c r="I49" s="9"/>
      <c r="J49" s="9"/>
      <c r="K49" s="8"/>
      <c r="L49" s="9"/>
    </row>
    <row r="50" spans="1:12" ht="60" customHeight="1">
      <c r="A50" s="4"/>
      <c r="B50" s="4"/>
      <c r="C50" s="5"/>
      <c r="D50" s="4"/>
      <c r="E50" s="6"/>
      <c r="F50" s="7" t="str">
        <f t="shared" si="0"/>
        <v/>
      </c>
      <c r="G50" s="8"/>
      <c r="H50" s="7" t="str">
        <f t="shared" si="2"/>
        <v/>
      </c>
      <c r="I50" s="9"/>
      <c r="J50" s="9"/>
      <c r="K50" s="8"/>
      <c r="L50" s="9"/>
    </row>
    <row r="51" spans="1:12" ht="60" customHeight="1">
      <c r="A51" s="4"/>
      <c r="B51" s="4"/>
      <c r="C51" s="5"/>
      <c r="D51" s="4"/>
      <c r="E51" s="6"/>
      <c r="F51" s="7" t="str">
        <f t="shared" si="0"/>
        <v/>
      </c>
      <c r="G51" s="8"/>
      <c r="H51" s="7" t="str">
        <f t="shared" si="2"/>
        <v/>
      </c>
      <c r="I51" s="9"/>
      <c r="J51" s="9"/>
      <c r="K51" s="8"/>
      <c r="L51" s="9"/>
    </row>
    <row r="52" spans="1:12" ht="60" customHeight="1">
      <c r="A52" s="4"/>
      <c r="B52" s="4"/>
      <c r="C52" s="5"/>
      <c r="D52" s="4"/>
      <c r="E52" s="6"/>
      <c r="F52" s="7" t="str">
        <f t="shared" si="0"/>
        <v/>
      </c>
      <c r="G52" s="8"/>
      <c r="H52" s="7" t="str">
        <f t="shared" si="2"/>
        <v/>
      </c>
      <c r="I52" s="9"/>
      <c r="J52" s="9"/>
      <c r="K52" s="8"/>
      <c r="L52" s="9"/>
    </row>
    <row r="53" spans="1:12" ht="60" customHeight="1">
      <c r="A53" s="4"/>
      <c r="B53" s="4"/>
      <c r="C53" s="5"/>
      <c r="D53" s="4"/>
      <c r="E53" s="6"/>
      <c r="F53" s="7" t="str">
        <f t="shared" si="0"/>
        <v/>
      </c>
      <c r="G53" s="8"/>
      <c r="H53" s="7" t="str">
        <f t="shared" si="2"/>
        <v/>
      </c>
      <c r="I53" s="9"/>
      <c r="J53" s="9"/>
      <c r="K53" s="8"/>
      <c r="L53" s="9"/>
    </row>
    <row r="54" spans="1:12" ht="60" customHeight="1">
      <c r="A54" s="4"/>
      <c r="B54" s="4"/>
      <c r="C54" s="5"/>
      <c r="D54" s="4"/>
      <c r="E54" s="6"/>
      <c r="F54" s="7" t="str">
        <f t="shared" si="0"/>
        <v/>
      </c>
      <c r="G54" s="8"/>
      <c r="H54" s="7" t="str">
        <f t="shared" si="2"/>
        <v/>
      </c>
      <c r="I54" s="9"/>
      <c r="J54" s="9"/>
      <c r="K54" s="8"/>
      <c r="L54" s="9"/>
    </row>
    <row r="55" spans="1:12" ht="60" customHeight="1">
      <c r="A55" s="4"/>
      <c r="B55" s="4"/>
      <c r="C55" s="5"/>
      <c r="D55" s="4"/>
      <c r="E55" s="6"/>
      <c r="F55" s="7" t="str">
        <f t="shared" si="0"/>
        <v/>
      </c>
      <c r="G55" s="8"/>
      <c r="H55" s="7" t="str">
        <f t="shared" si="2"/>
        <v/>
      </c>
      <c r="I55" s="9"/>
      <c r="J55" s="9"/>
      <c r="K55" s="8"/>
      <c r="L55" s="9"/>
    </row>
    <row r="56" spans="1:12" ht="60" customHeight="1">
      <c r="A56" s="4"/>
      <c r="B56" s="4"/>
      <c r="C56" s="5"/>
      <c r="D56" s="4"/>
      <c r="E56" s="6"/>
      <c r="F56" s="7" t="str">
        <f t="shared" si="0"/>
        <v/>
      </c>
      <c r="G56" s="8"/>
      <c r="H56" s="7" t="str">
        <f t="shared" si="2"/>
        <v/>
      </c>
      <c r="I56" s="9"/>
      <c r="J56" s="9"/>
      <c r="K56" s="8"/>
      <c r="L56" s="9"/>
    </row>
    <row r="57" spans="1:12" ht="60" customHeight="1">
      <c r="A57" s="4"/>
      <c r="B57" s="4"/>
      <c r="C57" s="5"/>
      <c r="D57" s="4"/>
      <c r="E57" s="6"/>
      <c r="F57" s="7" t="str">
        <f t="shared" si="0"/>
        <v/>
      </c>
      <c r="G57" s="8"/>
      <c r="H57" s="7" t="str">
        <f t="shared" si="2"/>
        <v/>
      </c>
      <c r="I57" s="9"/>
      <c r="J57" s="9"/>
      <c r="K57" s="8"/>
      <c r="L57" s="9"/>
    </row>
    <row r="58" spans="1:12" ht="60" customHeight="1">
      <c r="A58" s="4"/>
      <c r="B58" s="4"/>
      <c r="C58" s="5"/>
      <c r="D58" s="4"/>
      <c r="E58" s="6"/>
      <c r="F58" s="7" t="str">
        <f t="shared" si="0"/>
        <v/>
      </c>
      <c r="G58" s="8"/>
      <c r="H58" s="7" t="str">
        <f t="shared" si="2"/>
        <v/>
      </c>
      <c r="I58" s="9"/>
      <c r="J58" s="9"/>
      <c r="K58" s="8"/>
      <c r="L58" s="9"/>
    </row>
    <row r="59" spans="1:12" ht="60" customHeight="1">
      <c r="A59" s="4"/>
      <c r="B59" s="4"/>
      <c r="C59" s="5"/>
      <c r="D59" s="4"/>
      <c r="E59" s="6"/>
      <c r="F59" s="7" t="str">
        <f t="shared" si="0"/>
        <v/>
      </c>
      <c r="G59" s="8"/>
      <c r="H59" s="7" t="str">
        <f t="shared" si="2"/>
        <v/>
      </c>
      <c r="I59" s="9"/>
      <c r="J59" s="9"/>
      <c r="K59" s="8"/>
      <c r="L59" s="9"/>
    </row>
    <row r="60" spans="1:12" ht="60" customHeight="1">
      <c r="A60" s="4"/>
      <c r="B60" s="4"/>
      <c r="C60" s="5"/>
      <c r="D60" s="4"/>
      <c r="E60" s="6"/>
      <c r="F60" s="7" t="str">
        <f t="shared" ref="F60" si="4">IF(A60="","","－")</f>
        <v/>
      </c>
      <c r="G60" s="8"/>
      <c r="H60" s="7" t="str">
        <f t="shared" si="2"/>
        <v/>
      </c>
      <c r="I60" s="9"/>
      <c r="J60" s="9"/>
      <c r="K60" s="8"/>
      <c r="L60" s="9"/>
    </row>
  </sheetData>
  <autoFilter ref="A3:L60" xr:uid="{F8BC7067-ECF3-4B51-8169-7462A90ABAA4}"/>
  <sortState xmlns:xlrd2="http://schemas.microsoft.com/office/spreadsheetml/2017/richdata2" ref="A21:L26">
    <sortCondition ref="C21:C26"/>
  </sortState>
  <mergeCells count="10">
    <mergeCell ref="G2:G3"/>
    <mergeCell ref="H2:H3"/>
    <mergeCell ref="I2:K2"/>
    <mergeCell ref="L2:L3"/>
    <mergeCell ref="A2:A3"/>
    <mergeCell ref="B2:B3"/>
    <mergeCell ref="C2:C3"/>
    <mergeCell ref="D2:D3"/>
    <mergeCell ref="E2:E3"/>
    <mergeCell ref="F2:F3"/>
  </mergeCells>
  <phoneticPr fontId="1"/>
  <dataValidations count="2">
    <dataValidation imeMode="off" allowBlank="1" showInputMessage="1" showErrorMessage="1" sqref="G1:G9 G39:G1048576 C1:C1048576 G16:G20" xr:uid="{342FAF8D-587E-43B8-AD85-B70F7753FD1F}"/>
    <dataValidation imeMode="hiragana" allowBlank="1" showInputMessage="1" showErrorMessage="1" sqref="A1:A10 A12 B1:B11 D1:D9 E41:E1048576 D39:E40 A30:A38 A39:B1048576 D39:D1048576 D21 B16:B38 A16:A20 D16:D19 E1:E38" xr:uid="{EEED7BB0-303F-43CB-BBA9-694554D49038}"/>
  </dataValidations>
  <pageMargins left="0.31496062992125984" right="0.31496062992125984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3C50D-06EA-4EEB-8EC3-7DB898A2A644}">
  <sheetPr codeName="Sheet1"/>
  <dimension ref="A1:L30"/>
  <sheetViews>
    <sheetView zoomScale="145" zoomScaleNormal="14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7" sqref="D7"/>
    </sheetView>
  </sheetViews>
  <sheetFormatPr defaultColWidth="9.28515625" defaultRowHeight="12"/>
  <cols>
    <col min="1" max="1" width="36" style="1" customWidth="1"/>
    <col min="2" max="2" width="37" style="1" customWidth="1"/>
    <col min="3" max="3" width="16.28515625" style="1" customWidth="1"/>
    <col min="4" max="4" width="34" style="1" customWidth="1"/>
    <col min="5" max="5" width="20.5703125" style="1" customWidth="1"/>
    <col min="6" max="6" width="17.28515625" style="1" customWidth="1"/>
    <col min="7" max="7" width="21" style="1" bestFit="1" customWidth="1"/>
    <col min="8" max="8" width="12" style="1" bestFit="1" customWidth="1"/>
    <col min="9" max="9" width="11" style="1" bestFit="1" customWidth="1"/>
    <col min="10" max="11" width="12" style="1" bestFit="1" customWidth="1"/>
    <col min="12" max="12" width="16" style="1" bestFit="1" customWidth="1"/>
    <col min="13" max="16384" width="9.28515625" style="1"/>
  </cols>
  <sheetData>
    <row r="1" spans="1:12" s="2" customFormat="1" ht="13.5" customHeight="1">
      <c r="A1" s="3" t="s">
        <v>66</v>
      </c>
      <c r="B1" s="3"/>
    </row>
    <row r="2" spans="1:12" s="2" customFormat="1" ht="13.5" customHeight="1">
      <c r="A2" s="48" t="s">
        <v>67</v>
      </c>
      <c r="B2" s="48" t="s">
        <v>2</v>
      </c>
      <c r="C2" s="48" t="s">
        <v>3</v>
      </c>
      <c r="D2" s="48" t="s">
        <v>4</v>
      </c>
      <c r="E2" s="48" t="s">
        <v>5</v>
      </c>
      <c r="F2" s="48" t="s">
        <v>6</v>
      </c>
      <c r="G2" s="48" t="s">
        <v>7</v>
      </c>
      <c r="H2" s="48" t="s">
        <v>8</v>
      </c>
      <c r="I2" s="48" t="s">
        <v>9</v>
      </c>
      <c r="J2" s="48"/>
      <c r="K2" s="48"/>
      <c r="L2" s="48" t="s">
        <v>10</v>
      </c>
    </row>
    <row r="3" spans="1:12" s="2" customFormat="1" ht="40.5">
      <c r="A3" s="48"/>
      <c r="B3" s="48"/>
      <c r="C3" s="48"/>
      <c r="D3" s="48"/>
      <c r="E3" s="48"/>
      <c r="F3" s="48"/>
      <c r="G3" s="48"/>
      <c r="H3" s="48"/>
      <c r="I3" s="10" t="s">
        <v>11</v>
      </c>
      <c r="J3" s="10" t="s">
        <v>12</v>
      </c>
      <c r="K3" s="10" t="s">
        <v>13</v>
      </c>
      <c r="L3" s="48"/>
    </row>
    <row r="4" spans="1:12" ht="60" customHeight="1">
      <c r="A4" s="4" t="s">
        <v>68</v>
      </c>
      <c r="B4" s="4" t="s">
        <v>69</v>
      </c>
      <c r="C4" s="5">
        <v>45800</v>
      </c>
      <c r="D4" s="4" t="s">
        <v>70</v>
      </c>
      <c r="E4" s="6" t="s">
        <v>17</v>
      </c>
      <c r="F4" s="7" t="str">
        <f t="shared" ref="F4" si="0">IF(A4="","","－")</f>
        <v>－</v>
      </c>
      <c r="G4" s="8">
        <v>33550000</v>
      </c>
      <c r="H4" s="7" t="s">
        <v>18</v>
      </c>
      <c r="I4" s="9"/>
      <c r="J4" s="9"/>
      <c r="K4" s="8"/>
      <c r="L4" s="9"/>
    </row>
    <row r="5" spans="1:12" ht="60" customHeight="1">
      <c r="A5" s="4" t="s">
        <v>71</v>
      </c>
      <c r="B5" s="4" t="s">
        <v>69</v>
      </c>
      <c r="C5" s="5">
        <v>45826</v>
      </c>
      <c r="D5" s="4" t="s">
        <v>72</v>
      </c>
      <c r="E5" s="6" t="s">
        <v>17</v>
      </c>
      <c r="F5" s="7" t="s">
        <v>73</v>
      </c>
      <c r="G5" s="8">
        <v>6380000</v>
      </c>
      <c r="H5" s="7" t="s">
        <v>73</v>
      </c>
      <c r="I5" s="9"/>
      <c r="J5" s="9"/>
      <c r="K5" s="8"/>
      <c r="L5" s="9"/>
    </row>
    <row r="6" spans="1:12" ht="60" customHeight="1">
      <c r="A6" s="4" t="s">
        <v>74</v>
      </c>
      <c r="B6" s="4" t="s">
        <v>69</v>
      </c>
      <c r="C6" s="5">
        <v>45835</v>
      </c>
      <c r="D6" s="4" t="s">
        <v>75</v>
      </c>
      <c r="E6" s="6" t="s">
        <v>17</v>
      </c>
      <c r="F6" s="7" t="s">
        <v>73</v>
      </c>
      <c r="G6" s="8">
        <v>90200000</v>
      </c>
      <c r="H6" s="7" t="s">
        <v>73</v>
      </c>
      <c r="I6" s="9"/>
      <c r="J6" s="9"/>
      <c r="K6" s="8"/>
      <c r="L6" s="9"/>
    </row>
    <row r="7" spans="1:12" ht="60" customHeight="1">
      <c r="A7" s="4" t="s">
        <v>76</v>
      </c>
      <c r="B7" s="4" t="s">
        <v>69</v>
      </c>
      <c r="C7" s="5">
        <v>45845</v>
      </c>
      <c r="D7" s="4" t="s">
        <v>77</v>
      </c>
      <c r="E7" s="6" t="s">
        <v>78</v>
      </c>
      <c r="F7" s="7" t="s">
        <v>73</v>
      </c>
      <c r="G7" s="8">
        <v>30360000</v>
      </c>
      <c r="H7" s="7" t="s">
        <v>73</v>
      </c>
      <c r="I7" s="9"/>
      <c r="J7" s="9"/>
      <c r="K7" s="8"/>
      <c r="L7" s="9"/>
    </row>
    <row r="8" spans="1:12" ht="60" customHeight="1">
      <c r="A8" s="4" t="s">
        <v>79</v>
      </c>
      <c r="B8" s="4" t="s">
        <v>69</v>
      </c>
      <c r="C8" s="5">
        <v>45860</v>
      </c>
      <c r="D8" s="4" t="s">
        <v>80</v>
      </c>
      <c r="E8" s="6" t="s">
        <v>78</v>
      </c>
      <c r="F8" s="7" t="s">
        <v>73</v>
      </c>
      <c r="G8" s="8">
        <v>35090000</v>
      </c>
      <c r="H8" s="7" t="s">
        <v>73</v>
      </c>
      <c r="I8" s="9"/>
      <c r="J8" s="9"/>
      <c r="K8" s="8"/>
      <c r="L8" s="9"/>
    </row>
    <row r="9" spans="1:12" ht="60" customHeight="1">
      <c r="A9" s="4"/>
      <c r="B9" s="4"/>
      <c r="C9" s="5"/>
      <c r="D9" s="4"/>
      <c r="E9" s="6"/>
      <c r="F9" s="7"/>
      <c r="G9" s="8"/>
      <c r="H9" s="7"/>
      <c r="I9" s="9"/>
      <c r="J9" s="9"/>
      <c r="K9" s="8"/>
      <c r="L9" s="9"/>
    </row>
    <row r="10" spans="1:12" ht="60" customHeight="1">
      <c r="A10" s="4"/>
      <c r="B10" s="4"/>
      <c r="C10" s="5"/>
      <c r="D10" s="4"/>
      <c r="E10" s="6"/>
      <c r="F10" s="7"/>
      <c r="G10" s="8"/>
      <c r="H10" s="7"/>
      <c r="I10" s="9"/>
      <c r="J10" s="9"/>
      <c r="K10" s="8"/>
      <c r="L10" s="9"/>
    </row>
    <row r="11" spans="1:12" ht="60" customHeight="1">
      <c r="A11" s="4"/>
      <c r="B11" s="4"/>
      <c r="C11" s="5"/>
      <c r="D11" s="4"/>
      <c r="E11" s="6"/>
      <c r="F11" s="7"/>
      <c r="G11" s="8"/>
      <c r="H11" s="7"/>
      <c r="I11" s="9"/>
      <c r="J11" s="9"/>
      <c r="K11" s="8"/>
      <c r="L11" s="9"/>
    </row>
    <row r="12" spans="1:12" ht="60" customHeight="1">
      <c r="A12" s="4"/>
      <c r="B12" s="4"/>
      <c r="C12" s="5"/>
      <c r="D12" s="4"/>
      <c r="E12" s="6"/>
      <c r="F12" s="7"/>
      <c r="G12" s="8"/>
      <c r="H12" s="7"/>
      <c r="I12" s="9"/>
      <c r="J12" s="9"/>
      <c r="K12" s="8"/>
      <c r="L12" s="9"/>
    </row>
    <row r="13" spans="1:12" ht="60" customHeight="1">
      <c r="A13" s="4"/>
      <c r="B13" s="4"/>
      <c r="C13" s="5"/>
      <c r="D13" s="4"/>
      <c r="E13" s="6"/>
      <c r="F13" s="7"/>
      <c r="G13" s="8"/>
      <c r="H13" s="7"/>
      <c r="I13" s="9"/>
      <c r="J13" s="9"/>
      <c r="K13" s="8"/>
      <c r="L13" s="9"/>
    </row>
    <row r="14" spans="1:12" ht="60" customHeight="1">
      <c r="A14" s="4"/>
      <c r="B14" s="4"/>
      <c r="C14" s="5"/>
      <c r="D14" s="4"/>
      <c r="E14" s="6"/>
      <c r="F14" s="7"/>
      <c r="G14" s="8"/>
      <c r="H14" s="7"/>
      <c r="I14" s="9"/>
      <c r="J14" s="9"/>
      <c r="K14" s="8"/>
      <c r="L14" s="9"/>
    </row>
    <row r="15" spans="1:12" ht="60" customHeight="1">
      <c r="A15" s="4"/>
      <c r="B15" s="4"/>
      <c r="C15" s="5"/>
      <c r="D15" s="4"/>
      <c r="E15" s="6"/>
      <c r="F15" s="7"/>
      <c r="G15" s="8"/>
      <c r="H15" s="7"/>
      <c r="I15" s="9"/>
      <c r="J15" s="9"/>
      <c r="K15" s="8"/>
      <c r="L15" s="9"/>
    </row>
    <row r="16" spans="1:12" ht="60" customHeight="1">
      <c r="A16" s="4"/>
      <c r="B16" s="4"/>
      <c r="C16" s="5"/>
      <c r="D16" s="4"/>
      <c r="E16" s="6"/>
      <c r="F16" s="7"/>
      <c r="G16" s="8"/>
      <c r="H16" s="7"/>
      <c r="I16" s="9"/>
      <c r="J16" s="9"/>
      <c r="K16" s="8"/>
      <c r="L16" s="9"/>
    </row>
    <row r="17" spans="1:12" ht="60" customHeight="1">
      <c r="A17" s="4"/>
      <c r="B17" s="4"/>
      <c r="C17" s="5"/>
      <c r="D17" s="4"/>
      <c r="E17" s="6"/>
      <c r="F17" s="7"/>
      <c r="G17" s="8"/>
      <c r="H17" s="7"/>
      <c r="I17" s="9"/>
      <c r="J17" s="9"/>
      <c r="K17" s="8"/>
      <c r="L17" s="9"/>
    </row>
    <row r="18" spans="1:12" ht="60" customHeight="1">
      <c r="A18" s="4"/>
      <c r="B18" s="4"/>
      <c r="C18" s="5"/>
      <c r="D18" s="4"/>
      <c r="E18" s="6"/>
      <c r="F18" s="7"/>
      <c r="G18" s="8"/>
      <c r="H18" s="7"/>
      <c r="I18" s="9"/>
      <c r="J18" s="9"/>
      <c r="K18" s="8"/>
      <c r="L18" s="9"/>
    </row>
    <row r="19" spans="1:12" ht="60" customHeight="1">
      <c r="A19" s="4"/>
      <c r="B19" s="4"/>
      <c r="C19" s="5"/>
      <c r="D19" s="4"/>
      <c r="E19" s="6"/>
      <c r="F19" s="7"/>
      <c r="G19" s="8"/>
      <c r="H19" s="7"/>
      <c r="I19" s="9"/>
      <c r="J19" s="9"/>
      <c r="K19" s="8"/>
      <c r="L19" s="9"/>
    </row>
    <row r="20" spans="1:12" ht="60" customHeight="1">
      <c r="A20" s="4"/>
      <c r="B20" s="4"/>
      <c r="C20" s="5"/>
      <c r="D20" s="4"/>
      <c r="E20" s="6"/>
      <c r="F20" s="7"/>
      <c r="G20" s="8"/>
      <c r="H20" s="7"/>
      <c r="I20" s="9"/>
      <c r="J20" s="9"/>
      <c r="K20" s="8"/>
      <c r="L20" s="9"/>
    </row>
    <row r="21" spans="1:12" ht="60" customHeight="1">
      <c r="A21" s="4"/>
      <c r="B21" s="4"/>
      <c r="C21" s="5"/>
      <c r="D21" s="4"/>
      <c r="E21" s="6"/>
      <c r="F21" s="7"/>
      <c r="G21" s="8"/>
      <c r="H21" s="7"/>
      <c r="I21" s="9"/>
      <c r="J21" s="9"/>
      <c r="K21" s="8"/>
      <c r="L21" s="9"/>
    </row>
    <row r="22" spans="1:12" ht="60" customHeight="1">
      <c r="A22" s="4"/>
      <c r="B22" s="4"/>
      <c r="C22" s="5"/>
      <c r="D22" s="4"/>
      <c r="E22" s="6"/>
      <c r="F22" s="7"/>
      <c r="G22" s="8"/>
      <c r="H22" s="7"/>
      <c r="I22" s="9"/>
      <c r="J22" s="9"/>
      <c r="K22" s="8"/>
      <c r="L22" s="9"/>
    </row>
    <row r="23" spans="1:12" ht="60" customHeight="1">
      <c r="A23" s="4"/>
      <c r="B23" s="4"/>
      <c r="C23" s="5"/>
      <c r="D23" s="4"/>
      <c r="E23" s="6"/>
      <c r="F23" s="7"/>
      <c r="G23" s="8"/>
      <c r="H23" s="7"/>
      <c r="I23" s="9"/>
      <c r="J23" s="9"/>
      <c r="K23" s="8"/>
      <c r="L23" s="9"/>
    </row>
    <row r="24" spans="1:12" ht="60" customHeight="1">
      <c r="A24" s="4"/>
      <c r="B24" s="4"/>
      <c r="C24" s="5"/>
      <c r="D24" s="4"/>
      <c r="E24" s="6"/>
      <c r="F24" s="7"/>
      <c r="G24" s="8"/>
      <c r="H24" s="7"/>
      <c r="I24" s="9"/>
      <c r="J24" s="9"/>
      <c r="K24" s="8"/>
      <c r="L24" s="9"/>
    </row>
    <row r="25" spans="1:12" ht="60" customHeight="1">
      <c r="A25" s="4"/>
      <c r="B25" s="4"/>
      <c r="C25" s="5"/>
      <c r="D25" s="4"/>
      <c r="E25" s="6"/>
      <c r="F25" s="7"/>
      <c r="G25" s="8"/>
      <c r="H25" s="7"/>
      <c r="I25" s="9"/>
      <c r="J25" s="9"/>
      <c r="K25" s="8"/>
      <c r="L25" s="9"/>
    </row>
    <row r="26" spans="1:12" ht="60" customHeight="1">
      <c r="A26" s="4"/>
      <c r="B26" s="4"/>
      <c r="C26" s="5"/>
      <c r="D26" s="4"/>
      <c r="E26" s="6"/>
      <c r="F26" s="7"/>
      <c r="G26" s="8"/>
      <c r="H26" s="7"/>
      <c r="I26" s="9"/>
      <c r="J26" s="9"/>
      <c r="K26" s="8"/>
      <c r="L26" s="9"/>
    </row>
    <row r="27" spans="1:12" ht="60" customHeight="1">
      <c r="A27" s="4"/>
      <c r="B27" s="4"/>
      <c r="C27" s="5"/>
      <c r="D27" s="4"/>
      <c r="E27" s="6"/>
      <c r="F27" s="7"/>
      <c r="G27" s="8"/>
      <c r="H27" s="7"/>
      <c r="I27" s="9"/>
      <c r="J27" s="9"/>
      <c r="K27" s="8"/>
      <c r="L27" s="9"/>
    </row>
    <row r="28" spans="1:12" ht="60" customHeight="1">
      <c r="A28" s="4"/>
      <c r="B28" s="4"/>
      <c r="C28" s="5"/>
      <c r="D28" s="4"/>
      <c r="E28" s="6"/>
      <c r="F28" s="7"/>
      <c r="G28" s="8"/>
      <c r="H28" s="7"/>
      <c r="I28" s="9"/>
      <c r="J28" s="9"/>
      <c r="K28" s="8"/>
      <c r="L28" s="9"/>
    </row>
    <row r="29" spans="1:12" ht="60" customHeight="1">
      <c r="A29" s="4"/>
      <c r="B29" s="4"/>
      <c r="C29" s="5"/>
      <c r="D29" s="4"/>
      <c r="E29" s="6"/>
      <c r="F29" s="7"/>
      <c r="G29" s="8"/>
      <c r="H29" s="7"/>
      <c r="I29" s="9"/>
      <c r="J29" s="9"/>
      <c r="K29" s="8"/>
      <c r="L29" s="9"/>
    </row>
    <row r="30" spans="1:12" ht="60" customHeight="1">
      <c r="A30" s="4"/>
      <c r="B30" s="4"/>
      <c r="C30" s="5"/>
      <c r="D30" s="4"/>
      <c r="E30" s="6"/>
      <c r="F30" s="7"/>
      <c r="G30" s="8"/>
      <c r="H30" s="7"/>
      <c r="I30" s="9"/>
      <c r="J30" s="9"/>
      <c r="K30" s="8"/>
      <c r="L30" s="9"/>
    </row>
  </sheetData>
  <mergeCells count="10">
    <mergeCell ref="G2:G3"/>
    <mergeCell ref="H2:H3"/>
    <mergeCell ref="I2:K2"/>
    <mergeCell ref="L2:L3"/>
    <mergeCell ref="A2:A3"/>
    <mergeCell ref="B2:B3"/>
    <mergeCell ref="C2:C3"/>
    <mergeCell ref="D2:D3"/>
    <mergeCell ref="E2:E3"/>
    <mergeCell ref="F2:F3"/>
  </mergeCells>
  <phoneticPr fontId="1"/>
  <dataValidations count="2">
    <dataValidation imeMode="hiragana" allowBlank="1" showInputMessage="1" showErrorMessage="1" sqref="A1:B1048576 D1:E1048576" xr:uid="{A5E8BA5C-5CE6-4422-94FA-5468E1588D84}"/>
    <dataValidation imeMode="off" allowBlank="1" showInputMessage="1" showErrorMessage="1" sqref="G1:G1048576 C1:C1048576" xr:uid="{D7D3CCA5-80E5-4D82-8C07-2F65361E3DE4}"/>
  </dataValidations>
  <pageMargins left="0.31496062992125984" right="0.31496062992125984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競争入札（物品役務等）</vt:lpstr>
      <vt:lpstr>競争入札（工事）</vt:lpstr>
      <vt:lpstr>'競争入札（工事）'!Print_Titles</vt:lpstr>
      <vt:lpstr>'競争入札（物品役務等）'!Print_Titles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2026-07-02T02:12:11Z</dcterms:created>
  <dcterms:modified xsi:type="dcterms:W3CDTF">2026-07-02T02:12:43Z</dcterms:modified>
  <cp:category/>
  <cp:contentStatus/>
</cp:coreProperties>
</file>